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DIF Tercer trimestre\Disciplina Financiera\"/>
    </mc:Choice>
  </mc:AlternateContent>
  <xr:revisionPtr revIDLastSave="0" documentId="13_ncr:1_{FA56D069-81F8-4973-B6E1-A2310CCE4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A5" i="10" l="1"/>
  <c r="A2" i="15"/>
  <c r="A2" i="14" l="1"/>
  <c r="A2" i="13"/>
  <c r="A2" i="12"/>
  <c r="A2" i="11"/>
  <c r="A2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<sst xmlns="http://schemas.openxmlformats.org/spreadsheetml/2006/main" count="213" uniqueCount="148">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</sst>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4" t="s">
        <v>21</v>
      </c>
      <c r="B1" s="68"/>
      <c r="C1" s="68"/>
      <c r="D1" s="68"/>
      <c r="E1" s="68"/>
      <c r="F1" s="68"/>
      <c r="G1" s="69"/>
    </row>
    <row r="2" spans="1:7" x14ac:dyDescent="0.25">
      <c r="A2" s="40" t="e">
        <f>#REF!</f>
        <v>#REF!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e">
        <f>#REF!</f>
        <v>#REF!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70" t="s">
        <v>23</v>
      </c>
      <c r="B7" s="72" t="s">
        <v>17</v>
      </c>
      <c r="C7" s="72"/>
      <c r="D7" s="72"/>
      <c r="E7" s="72"/>
      <c r="F7" s="72"/>
      <c r="G7" s="72" t="s">
        <v>18</v>
      </c>
    </row>
    <row r="8" spans="1:7" ht="30" x14ac:dyDescent="0.25">
      <c r="A8" s="71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5"/>
    </row>
    <row r="9" spans="1:7" ht="15.75" customHeight="1" x14ac:dyDescent="0.25">
      <c r="A9" s="5" t="s">
        <v>24</v>
      </c>
      <c r="B9" s="49">
        <f>SUM(B10,B11,B12,B15,B16,B19)</f>
        <v>9890680.8599999994</v>
      </c>
      <c r="C9" s="49">
        <f t="shared" ref="C9:G9" si="0">SUM(C10,C11,C12,C15,C16,C19)</f>
        <v>142225.79</v>
      </c>
      <c r="D9" s="49">
        <f t="shared" si="0"/>
        <v>10032906.649999999</v>
      </c>
      <c r="E9" s="49">
        <f t="shared" si="0"/>
        <v>6301033.1500000004</v>
      </c>
      <c r="F9" s="49">
        <f t="shared" si="0"/>
        <v>5860165.3300000001</v>
      </c>
      <c r="G9" s="49">
        <f t="shared" si="0"/>
        <v>3731873.4999999981</v>
      </c>
    </row>
    <row r="10" spans="1:7" x14ac:dyDescent="0.25">
      <c r="A10" s="17" t="s">
        <v>25</v>
      </c>
      <c r="B10" s="66">
        <v>9890680.8599999994</v>
      </c>
      <c r="C10" s="66">
        <v>142225.79</v>
      </c>
      <c r="D10" s="67">
        <f>B10+C10</f>
        <v>10032906.649999999</v>
      </c>
      <c r="E10" s="66">
        <v>6301033.1500000004</v>
      </c>
      <c r="F10" s="66">
        <v>5860165.3300000001</v>
      </c>
      <c r="G10" s="67">
        <f>D10-E10</f>
        <v>3731873.4999999981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0</v>
      </c>
      <c r="C21" s="49">
        <f t="shared" ref="C21:F21" si="4">SUM(C22,C23,C24,C27,C28,C31)</f>
        <v>0</v>
      </c>
      <c r="D21" s="49">
        <f t="shared" si="4"/>
        <v>0</v>
      </c>
      <c r="E21" s="49">
        <f t="shared" si="4"/>
        <v>0</v>
      </c>
      <c r="F21" s="49">
        <f t="shared" si="4"/>
        <v>0</v>
      </c>
      <c r="G21" s="49">
        <f>SUM(G22,G23,G24,G27,G28,G31)</f>
        <v>0</v>
      </c>
    </row>
    <row r="22" spans="1:7" x14ac:dyDescent="0.25">
      <c r="A22" s="17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5">
        <f t="shared" ref="G22:G31" si="5">D22-E22</f>
        <v>0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si="5"/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9890680.8599999994</v>
      </c>
      <c r="C33" s="49">
        <f t="shared" ref="C33:G33" si="8">C21+C9</f>
        <v>142225.79</v>
      </c>
      <c r="D33" s="49">
        <f t="shared" si="8"/>
        <v>10032906.649999999</v>
      </c>
      <c r="E33" s="49">
        <f t="shared" si="8"/>
        <v>6301033.1500000004</v>
      </c>
      <c r="F33" s="49">
        <f t="shared" si="8"/>
        <v>5860165.3300000001</v>
      </c>
      <c r="G33" s="49">
        <f t="shared" si="8"/>
        <v>3731873.4999999981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8" t="s">
        <v>37</v>
      </c>
      <c r="B1" s="78"/>
      <c r="C1" s="78"/>
      <c r="D1" s="78"/>
      <c r="E1" s="78"/>
      <c r="F1" s="78"/>
      <c r="G1" s="7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6" t="s">
        <v>40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9" t="s">
        <v>41</v>
      </c>
      <c r="C7" s="77"/>
      <c r="D7" s="77"/>
      <c r="E7" s="77"/>
      <c r="F7" s="77"/>
      <c r="G7" s="77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56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57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80" t="s">
        <v>58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41</v>
      </c>
      <c r="C7" s="77"/>
      <c r="D7" s="77"/>
      <c r="E7" s="77"/>
      <c r="F7" s="77"/>
      <c r="G7" s="77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72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3" t="s">
        <v>40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3"/>
      <c r="B6" s="85"/>
      <c r="C6" s="85"/>
      <c r="D6" s="85"/>
      <c r="E6" s="85"/>
      <c r="F6" s="85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2" t="s">
        <v>95</v>
      </c>
      <c r="B39" s="82"/>
      <c r="C39" s="82"/>
      <c r="D39" s="82"/>
      <c r="E39" s="82"/>
      <c r="F39" s="82"/>
      <c r="G39" s="82"/>
    </row>
    <row r="40" spans="1:7" x14ac:dyDescent="0.25">
      <c r="A40" s="82" t="s">
        <v>96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97</v>
      </c>
      <c r="B1" s="79"/>
      <c r="C1" s="79"/>
      <c r="D1" s="79"/>
      <c r="E1" s="79"/>
      <c r="F1" s="79"/>
      <c r="G1" s="7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98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6" t="s">
        <v>58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2" t="s">
        <v>95</v>
      </c>
      <c r="B32" s="82"/>
      <c r="C32" s="82"/>
      <c r="D32" s="82"/>
      <c r="E32" s="82"/>
      <c r="F32" s="82"/>
      <c r="G32" s="82"/>
    </row>
    <row r="33" spans="1:7" x14ac:dyDescent="0.25">
      <c r="A33" s="82" t="s">
        <v>96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8" t="s">
        <v>101</v>
      </c>
      <c r="B1" s="88"/>
      <c r="C1" s="88"/>
      <c r="D1" s="88"/>
      <c r="E1" s="88"/>
      <c r="F1" s="88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102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103</v>
      </c>
      <c r="C4" s="51" t="s">
        <v>104</v>
      </c>
      <c r="D4" s="51" t="s">
        <v>105</v>
      </c>
      <c r="E4" s="51" t="s">
        <v>106</v>
      </c>
      <c r="F4" s="51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9" t="s">
        <v>113</v>
      </c>
      <c r="B11" s="19"/>
      <c r="C11" s="19"/>
      <c r="D11" s="19"/>
      <c r="E11" s="19"/>
      <c r="F11" s="19"/>
    </row>
    <row r="12" spans="1:6" ht="15" x14ac:dyDescent="0.25">
      <c r="A12" s="39" t="s">
        <v>114</v>
      </c>
      <c r="B12" s="19"/>
      <c r="C12" s="19"/>
      <c r="D12" s="19"/>
      <c r="E12" s="19"/>
      <c r="F12" s="19"/>
    </row>
    <row r="13" spans="1:6" ht="15" x14ac:dyDescent="0.25">
      <c r="A13" s="39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9" t="s">
        <v>113</v>
      </c>
      <c r="B15" s="19"/>
      <c r="C15" s="19"/>
      <c r="D15" s="19"/>
      <c r="E15" s="19"/>
      <c r="F15" s="19"/>
    </row>
    <row r="16" spans="1:6" ht="15" x14ac:dyDescent="0.25">
      <c r="A16" s="39" t="s">
        <v>114</v>
      </c>
      <c r="B16" s="19"/>
      <c r="C16" s="19"/>
      <c r="D16" s="19"/>
      <c r="E16" s="19"/>
      <c r="F16" s="19"/>
    </row>
    <row r="17" spans="1:6" ht="15" x14ac:dyDescent="0.25">
      <c r="A17" s="39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2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3"/>
      <c r="C20" s="53"/>
      <c r="D20" s="53"/>
      <c r="E20" s="53"/>
      <c r="F20" s="53"/>
    </row>
    <row r="21" spans="1:6" ht="30" x14ac:dyDescent="0.25">
      <c r="A21" s="18" t="s">
        <v>120</v>
      </c>
      <c r="B21" s="53"/>
      <c r="C21" s="53"/>
      <c r="D21" s="53"/>
      <c r="E21" s="53"/>
      <c r="F21" s="53"/>
    </row>
    <row r="22" spans="1:6" ht="30" x14ac:dyDescent="0.25">
      <c r="A22" s="18" t="s">
        <v>121</v>
      </c>
      <c r="B22" s="53"/>
      <c r="C22" s="53"/>
      <c r="D22" s="53"/>
      <c r="E22" s="53"/>
      <c r="F22" s="53"/>
    </row>
    <row r="23" spans="1:6" ht="15" x14ac:dyDescent="0.25">
      <c r="A23" s="18" t="s">
        <v>122</v>
      </c>
      <c r="B23" s="53"/>
      <c r="C23" s="53"/>
      <c r="D23" s="53"/>
      <c r="E23" s="53"/>
      <c r="F23" s="53"/>
    </row>
    <row r="24" spans="1:6" ht="15" x14ac:dyDescent="0.25">
      <c r="A24" s="18" t="s">
        <v>123</v>
      </c>
      <c r="B24" s="54"/>
      <c r="C24" s="19"/>
      <c r="D24" s="19"/>
      <c r="E24" s="19"/>
      <c r="F24" s="19"/>
    </row>
    <row r="25" spans="1:6" ht="15" x14ac:dyDescent="0.25">
      <c r="A25" s="18" t="s">
        <v>124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3"/>
      <c r="C48" s="53"/>
      <c r="D48" s="53"/>
      <c r="E48" s="53"/>
      <c r="F48" s="53"/>
    </row>
    <row r="49" spans="1:6" ht="15" x14ac:dyDescent="0.25">
      <c r="A49" s="18" t="s">
        <v>137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2025-02-16T20:38:49Z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